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Pieaugums" sheetId="2" r:id="rId2"/>
  </sheets>
  <definedNames>
    <definedName name="_xlnm._FilterDatabase" localSheetId="0" hidden="1">'Sheet1'!$A$2:$J$41</definedName>
  </definedNames>
  <calcPr fullCalcOnLoad="1"/>
</workbook>
</file>

<file path=xl/sharedStrings.xml><?xml version="1.0" encoding="utf-8"?>
<sst xmlns="http://schemas.openxmlformats.org/spreadsheetml/2006/main" count="50" uniqueCount="24">
  <si>
    <t>Priekšmets</t>
  </si>
  <si>
    <t>Gads</t>
  </si>
  <si>
    <t>Skaits</t>
  </si>
  <si>
    <t>Pieaugums (2008.g. pret 2007.g., %)</t>
  </si>
  <si>
    <t>Īpatsvars (%)</t>
  </si>
  <si>
    <t>Angļu valoda</t>
  </si>
  <si>
    <t>Vācu valoda</t>
  </si>
  <si>
    <t>Franču valoda</t>
  </si>
  <si>
    <t>Valsts valoda 12. kl.</t>
  </si>
  <si>
    <t>Valsts valoda 9. kl.</t>
  </si>
  <si>
    <t>Latviešu valoda un literatūra</t>
  </si>
  <si>
    <t>Krievu valoda</t>
  </si>
  <si>
    <t>Matemātika</t>
  </si>
  <si>
    <t>Vēsture</t>
  </si>
  <si>
    <t>Bioloģija</t>
  </si>
  <si>
    <t>Fizika</t>
  </si>
  <si>
    <t>Ķīmija</t>
  </si>
  <si>
    <t>Valstī kopumā</t>
  </si>
  <si>
    <t>Pieaugums (2009.g. pret 2008.g., %)</t>
  </si>
  <si>
    <t>Eksāmenu kārtotāju skaita izmaiņas pēdējos trijos mācību gados.</t>
  </si>
  <si>
    <t>Jaunieši (skaits)</t>
  </si>
  <si>
    <t>Jaunieši (%)</t>
  </si>
  <si>
    <t>Jaunietes (skaits)</t>
  </si>
  <si>
    <t>Jaunietes (%)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</si>
</sst>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###"/>
    <numFmt numFmtId="165" formatCode="####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56" applyFont="1" applyAlignment="1">
      <alignment horizontal="left"/>
      <protection/>
    </xf>
    <xf numFmtId="0" fontId="4" fillId="0" borderId="0" xfId="56" applyFont="1" applyAlignment="1">
      <alignment horizontal="center"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vertical="center" wrapText="1"/>
      <protection/>
    </xf>
    <xf numFmtId="0" fontId="4" fillId="0" borderId="10" xfId="56" applyFont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wrapText="1"/>
      <protection/>
    </xf>
    <xf numFmtId="10" fontId="4" fillId="0" borderId="10" xfId="61" applyNumberFormat="1" applyFont="1" applyBorder="1" applyAlignment="1">
      <alignment horizontal="center"/>
    </xf>
    <xf numFmtId="10" fontId="4" fillId="0" borderId="1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0" fontId="3" fillId="0" borderId="10" xfId="56" applyFont="1" applyBorder="1" applyAlignment="1">
      <alignment vertical="center" wrapText="1"/>
      <protection/>
    </xf>
    <xf numFmtId="0" fontId="6" fillId="33" borderId="10" xfId="56" applyFont="1" applyFill="1" applyBorder="1" applyAlignment="1">
      <alignment horizontal="center" wrapText="1"/>
      <protection/>
    </xf>
    <xf numFmtId="10" fontId="3" fillId="0" borderId="10" xfId="61" applyNumberFormat="1" applyFont="1" applyBorder="1" applyAlignment="1">
      <alignment horizontal="center"/>
    </xf>
    <xf numFmtId="10" fontId="3" fillId="0" borderId="10" xfId="56" applyNumberFormat="1" applyFont="1" applyBorder="1" applyAlignment="1">
      <alignment horizontal="center"/>
      <protection/>
    </xf>
    <xf numFmtId="2" fontId="4" fillId="0" borderId="10" xfId="44" applyNumberFormat="1" applyFont="1" applyBorder="1" applyAlignment="1">
      <alignment horizontal="center" vertical="center"/>
    </xf>
    <xf numFmtId="2" fontId="3" fillId="0" borderId="10" xfId="44" applyNumberFormat="1" applyFont="1" applyBorder="1" applyAlignment="1">
      <alignment horizontal="center" vertical="center"/>
    </xf>
    <xf numFmtId="0" fontId="4" fillId="0" borderId="0" xfId="56" applyFont="1">
      <alignment/>
      <protection/>
    </xf>
    <xf numFmtId="164" fontId="5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3" fillId="0" borderId="11" xfId="56" applyFont="1" applyBorder="1" applyAlignment="1">
      <alignment vertical="center"/>
      <protection/>
    </xf>
    <xf numFmtId="2" fontId="3" fillId="0" borderId="11" xfId="56" applyNumberFormat="1" applyFont="1" applyBorder="1" applyAlignment="1">
      <alignment vertical="center" wrapText="1"/>
      <protection/>
    </xf>
    <xf numFmtId="0" fontId="3" fillId="0" borderId="11" xfId="56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Eksāmenu kārtotāju skaita izmaiņas.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Pieaugums (2009.g. pret 2008.g., %)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Pieaugums (2009.g. pret 2008.g., %)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(Sheet1!$A$3,Sheet1!$A$6,Sheet1!$A$9,Sheet1!$A$12,Sheet1!$A$15,Sheet1!$A$18,Sheet1!$A$21,Sheet1!$A$24,Sheet1!$A$27,Sheet1!$A$30,Sheet1!$A$33,Sheet1!$A$36,Sheet1!$A$39)</c:f>
              <c:strCache>
                <c:ptCount val="13"/>
                <c:pt idx="0">
                  <c:v>Angļu valoda</c:v>
                </c:pt>
                <c:pt idx="1">
                  <c:v>Vācu valoda</c:v>
                </c:pt>
                <c:pt idx="2">
                  <c:v>Franču valoda</c:v>
                </c:pt>
                <c:pt idx="3">
                  <c:v>Valsts valoda 12. kl.</c:v>
                </c:pt>
                <c:pt idx="4">
                  <c:v>Valsts valoda 9. kl.</c:v>
                </c:pt>
                <c:pt idx="5">
                  <c:v>Latviešu valoda un literatūra</c:v>
                </c:pt>
                <c:pt idx="6">
                  <c:v>Krievu valoda</c:v>
                </c:pt>
                <c:pt idx="7">
                  <c:v>Matemātika</c:v>
                </c:pt>
                <c:pt idx="8">
                  <c:v>Vēsture</c:v>
                </c:pt>
                <c:pt idx="9">
                  <c:v>Bioloģija</c:v>
                </c:pt>
                <c:pt idx="10">
                  <c:v>Fizika</c:v>
                </c:pt>
                <c:pt idx="11">
                  <c:v>Ķīmija</c:v>
                </c:pt>
                <c:pt idx="12">
                  <c:v>Valstī kopumā</c:v>
                </c:pt>
              </c:strCache>
            </c:strRef>
          </c:cat>
          <c:val>
            <c:numRef>
              <c:f>(Sheet1!$E$3,Sheet1!$E$6,Sheet1!$E$9,Sheet1!$E$12,Sheet1!$E$15,Sheet1!$E$18,Sheet1!$E$21,Sheet1!$E$24,Sheet1!$E$27,Sheet1!$E$30,Sheet1!$E$33,Sheet1!$E$36,Sheet1!$E$39)</c:f>
              <c:numCache>
                <c:ptCount val="13"/>
                <c:pt idx="0">
                  <c:v>0.5355776587605203</c:v>
                </c:pt>
                <c:pt idx="1">
                  <c:v>-8.3645443196005</c:v>
                </c:pt>
                <c:pt idx="2">
                  <c:v>-20</c:v>
                </c:pt>
                <c:pt idx="3">
                  <c:v>-7.649739583333333</c:v>
                </c:pt>
                <c:pt idx="4">
                  <c:v>-16.163760424564064</c:v>
                </c:pt>
                <c:pt idx="5">
                  <c:v>4.585453774385072</c:v>
                </c:pt>
                <c:pt idx="6">
                  <c:v>-15.488867376573086</c:v>
                </c:pt>
                <c:pt idx="7">
                  <c:v>72.68223157323199</c:v>
                </c:pt>
                <c:pt idx="8">
                  <c:v>-2.288616277535945</c:v>
                </c:pt>
                <c:pt idx="9">
                  <c:v>-5.320435308343409</c:v>
                </c:pt>
                <c:pt idx="10">
                  <c:v>4.128738621586476</c:v>
                </c:pt>
                <c:pt idx="11">
                  <c:v>8.146487294469356</c:v>
                </c:pt>
                <c:pt idx="12">
                  <c:v>9.348737347919435</c:v>
                </c:pt>
              </c:numCache>
            </c:numRef>
          </c:val>
        </c:ser>
        <c:axId val="9048445"/>
        <c:axId val="14327142"/>
      </c:barChart>
      <c:catAx>
        <c:axId val="90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7142"/>
        <c:crosses val="autoZero"/>
        <c:auto val="1"/>
        <c:lblOffset val="100"/>
        <c:tickLblSkip val="1"/>
        <c:noMultiLvlLbl val="0"/>
      </c:catAx>
      <c:valAx>
        <c:axId val="14327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84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00390625" style="2" customWidth="1"/>
    <col min="2" max="2" width="7.28125" style="2" bestFit="1" customWidth="1"/>
    <col min="3" max="3" width="8.140625" style="2" bestFit="1" customWidth="1"/>
    <col min="4" max="5" width="31.140625" style="2" bestFit="1" customWidth="1"/>
    <col min="6" max="6" width="13.421875" style="2" bestFit="1" customWidth="1"/>
    <col min="7" max="7" width="18.7109375" style="2" bestFit="1" customWidth="1"/>
    <col min="8" max="8" width="15.00390625" style="2" bestFit="1" customWidth="1"/>
    <col min="9" max="9" width="19.8515625" style="2" bestFit="1" customWidth="1"/>
    <col min="10" max="10" width="16.140625" style="2" bestFit="1" customWidth="1"/>
    <col min="11" max="16384" width="9.140625" style="16" customWidth="1"/>
  </cols>
  <sheetData>
    <row r="1" ht="13.5" customHeight="1">
      <c r="A1" s="1" t="s">
        <v>19</v>
      </c>
    </row>
    <row r="2" spans="1:10" ht="13.5" customHeight="1">
      <c r="A2" s="21" t="s">
        <v>0</v>
      </c>
      <c r="B2" s="21" t="s">
        <v>1</v>
      </c>
      <c r="C2" s="21" t="s">
        <v>2</v>
      </c>
      <c r="D2" s="22" t="s">
        <v>3</v>
      </c>
      <c r="E2" s="23" t="s">
        <v>18</v>
      </c>
      <c r="F2" s="23" t="s">
        <v>4</v>
      </c>
      <c r="G2" s="3" t="s">
        <v>20</v>
      </c>
      <c r="H2" s="3" t="s">
        <v>21</v>
      </c>
      <c r="I2" s="3" t="s">
        <v>22</v>
      </c>
      <c r="J2" s="3" t="s">
        <v>23</v>
      </c>
    </row>
    <row r="3" spans="1:10" ht="13.5" customHeight="1">
      <c r="A3" s="4" t="s">
        <v>5</v>
      </c>
      <c r="B3" s="9">
        <v>2009</v>
      </c>
      <c r="C3" s="17">
        <v>23652</v>
      </c>
      <c r="D3" s="9"/>
      <c r="E3" s="14">
        <f>((C3-C4)/C4)*100</f>
        <v>0.5355776587605203</v>
      </c>
      <c r="F3" s="7">
        <f>(C3/$C$39)</f>
        <v>0.22114179927819436</v>
      </c>
      <c r="G3" s="19">
        <v>10902</v>
      </c>
      <c r="H3" s="8">
        <f>(G3/C3)</f>
        <v>0.46093353627600203</v>
      </c>
      <c r="I3" s="19">
        <v>12750</v>
      </c>
      <c r="J3" s="8">
        <f>(I3/C3)</f>
        <v>0.539066463723998</v>
      </c>
    </row>
    <row r="4" spans="1:10" ht="13.5" customHeight="1">
      <c r="A4" s="4" t="s">
        <v>5</v>
      </c>
      <c r="B4" s="5">
        <v>2008</v>
      </c>
      <c r="C4" s="6">
        <v>23526</v>
      </c>
      <c r="D4" s="14">
        <f>((C4-C5)/C5)*100</f>
        <v>4.212624584717608</v>
      </c>
      <c r="E4" s="14"/>
      <c r="F4" s="7">
        <f>(C4/$C$40)</f>
        <v>0.2405275534198957</v>
      </c>
      <c r="G4" s="6">
        <v>10749</v>
      </c>
      <c r="H4" s="8">
        <f aca="true" t="shared" si="0" ref="H4:H41">(G4/C4)</f>
        <v>0.45689875031879623</v>
      </c>
      <c r="I4" s="6">
        <v>12777</v>
      </c>
      <c r="J4" s="8">
        <f aca="true" t="shared" si="1" ref="J4:J41">(I4/C4)</f>
        <v>0.5431012496812038</v>
      </c>
    </row>
    <row r="5" spans="1:10" ht="13.5" customHeight="1">
      <c r="A5" s="4" t="s">
        <v>5</v>
      </c>
      <c r="B5" s="9">
        <v>2007</v>
      </c>
      <c r="C5" s="6">
        <v>22575</v>
      </c>
      <c r="D5" s="14"/>
      <c r="E5" s="14"/>
      <c r="F5" s="7">
        <f>(C5/$C$41)</f>
        <v>0.23170243556978784</v>
      </c>
      <c r="G5" s="6">
        <v>10197</v>
      </c>
      <c r="H5" s="8">
        <f t="shared" si="0"/>
        <v>0.45169435215946846</v>
      </c>
      <c r="I5" s="6">
        <v>12378</v>
      </c>
      <c r="J5" s="8">
        <f t="shared" si="1"/>
        <v>0.5483056478405316</v>
      </c>
    </row>
    <row r="6" spans="1:10" ht="13.5" customHeight="1">
      <c r="A6" s="4" t="s">
        <v>6</v>
      </c>
      <c r="B6" s="9">
        <v>2009</v>
      </c>
      <c r="C6" s="17">
        <v>734</v>
      </c>
      <c r="D6" s="9"/>
      <c r="E6" s="14">
        <f>((C6-C7)/C7)*100</f>
        <v>-8.3645443196005</v>
      </c>
      <c r="F6" s="7">
        <f>(C6/$C$39)</f>
        <v>0.006862763431007723</v>
      </c>
      <c r="G6" s="19">
        <v>268</v>
      </c>
      <c r="H6" s="8">
        <f t="shared" si="0"/>
        <v>0.3651226158038147</v>
      </c>
      <c r="I6" s="19">
        <v>466</v>
      </c>
      <c r="J6" s="8">
        <f t="shared" si="1"/>
        <v>0.6348773841961853</v>
      </c>
    </row>
    <row r="7" spans="1:10" ht="13.5" customHeight="1">
      <c r="A7" s="4" t="s">
        <v>6</v>
      </c>
      <c r="B7" s="5">
        <v>2008</v>
      </c>
      <c r="C7" s="6">
        <v>801</v>
      </c>
      <c r="D7" s="14">
        <f>((C7-C8)/C8)*100</f>
        <v>-45.65807327001357</v>
      </c>
      <c r="E7" s="14"/>
      <c r="F7" s="7">
        <f>(C7/$C$40)</f>
        <v>0.008189346692567222</v>
      </c>
      <c r="G7" s="6">
        <v>293</v>
      </c>
      <c r="H7" s="8">
        <f t="shared" si="0"/>
        <v>0.365792759051186</v>
      </c>
      <c r="I7" s="6">
        <v>508</v>
      </c>
      <c r="J7" s="8">
        <f t="shared" si="1"/>
        <v>0.634207240948814</v>
      </c>
    </row>
    <row r="8" spans="1:10" ht="13.5" customHeight="1">
      <c r="A8" s="4" t="s">
        <v>6</v>
      </c>
      <c r="B8" s="9">
        <v>2007</v>
      </c>
      <c r="C8" s="6">
        <v>1474</v>
      </c>
      <c r="D8" s="14"/>
      <c r="E8" s="14"/>
      <c r="F8" s="7">
        <f>(C8/$C$41)</f>
        <v>0.015128655150824686</v>
      </c>
      <c r="G8" s="6">
        <v>549</v>
      </c>
      <c r="H8" s="8">
        <f t="shared" si="0"/>
        <v>0.3724559023066486</v>
      </c>
      <c r="I8" s="6">
        <v>925</v>
      </c>
      <c r="J8" s="8">
        <f t="shared" si="1"/>
        <v>0.6275440976933514</v>
      </c>
    </row>
    <row r="9" spans="1:10" ht="13.5" customHeight="1">
      <c r="A9" s="4" t="s">
        <v>7</v>
      </c>
      <c r="B9" s="9">
        <v>2009</v>
      </c>
      <c r="C9" s="17">
        <v>104</v>
      </c>
      <c r="D9" s="9"/>
      <c r="E9" s="14">
        <f>((C9-C10)/C10)*100</f>
        <v>-20</v>
      </c>
      <c r="F9" s="7">
        <f>(C9/$C$39)</f>
        <v>0.0009723806496250725</v>
      </c>
      <c r="G9" s="19">
        <v>29</v>
      </c>
      <c r="H9" s="8">
        <f t="shared" si="0"/>
        <v>0.27884615384615385</v>
      </c>
      <c r="I9" s="19">
        <v>75</v>
      </c>
      <c r="J9" s="8">
        <f t="shared" si="1"/>
        <v>0.7211538461538461</v>
      </c>
    </row>
    <row r="10" spans="1:10" ht="13.5" customHeight="1">
      <c r="A10" s="4" t="s">
        <v>7</v>
      </c>
      <c r="B10" s="5">
        <v>2008</v>
      </c>
      <c r="C10" s="6">
        <v>130</v>
      </c>
      <c r="D10" s="14">
        <f>((C10-C11)/C11)*100</f>
        <v>4.838709677419355</v>
      </c>
      <c r="E10" s="14"/>
      <c r="F10" s="7">
        <f>(C10/$C$40)</f>
        <v>0.0013291074532256416</v>
      </c>
      <c r="G10" s="6">
        <v>25</v>
      </c>
      <c r="H10" s="8">
        <f t="shared" si="0"/>
        <v>0.19230769230769232</v>
      </c>
      <c r="I10" s="6">
        <v>105</v>
      </c>
      <c r="J10" s="8">
        <f t="shared" si="1"/>
        <v>0.8076923076923077</v>
      </c>
    </row>
    <row r="11" spans="1:10" ht="13.5" customHeight="1">
      <c r="A11" s="4" t="s">
        <v>7</v>
      </c>
      <c r="B11" s="9">
        <v>2007</v>
      </c>
      <c r="C11" s="6">
        <v>124</v>
      </c>
      <c r="D11" s="14"/>
      <c r="E11" s="14"/>
      <c r="F11" s="7">
        <f>(C11/$C$41)</f>
        <v>0.0012726955486446819</v>
      </c>
      <c r="G11" s="6">
        <v>30</v>
      </c>
      <c r="H11" s="8">
        <f t="shared" si="0"/>
        <v>0.24193548387096775</v>
      </c>
      <c r="I11" s="6">
        <v>94</v>
      </c>
      <c r="J11" s="8">
        <f t="shared" si="1"/>
        <v>0.7580645161290323</v>
      </c>
    </row>
    <row r="12" spans="1:10" ht="13.5" customHeight="1">
      <c r="A12" s="4" t="s">
        <v>8</v>
      </c>
      <c r="B12" s="9">
        <v>2009</v>
      </c>
      <c r="C12" s="17">
        <v>5674</v>
      </c>
      <c r="D12" s="9"/>
      <c r="E12" s="14">
        <f>((C12-C13)/C13)*100</f>
        <v>-7.649739583333333</v>
      </c>
      <c r="F12" s="7">
        <f>(C12/$C$39)</f>
        <v>0.053050844288198666</v>
      </c>
      <c r="G12" s="19">
        <v>2579</v>
      </c>
      <c r="H12" s="8">
        <f t="shared" si="0"/>
        <v>0.4545294324991188</v>
      </c>
      <c r="I12" s="19">
        <v>3095</v>
      </c>
      <c r="J12" s="8">
        <f t="shared" si="1"/>
        <v>0.5454705675008812</v>
      </c>
    </row>
    <row r="13" spans="1:10" ht="13.5" customHeight="1">
      <c r="A13" s="4" t="s">
        <v>8</v>
      </c>
      <c r="B13" s="5">
        <v>2008</v>
      </c>
      <c r="C13" s="6">
        <v>6144</v>
      </c>
      <c r="D13" s="14">
        <f>((C13-C14)/C14)*100</f>
        <v>-7.747747747747748</v>
      </c>
      <c r="E13" s="14"/>
      <c r="F13" s="7">
        <f>(C13/$C$40)</f>
        <v>0.06281566302014109</v>
      </c>
      <c r="G13" s="6">
        <v>2819</v>
      </c>
      <c r="H13" s="8">
        <f t="shared" si="0"/>
        <v>0.4588216145833333</v>
      </c>
      <c r="I13" s="6">
        <v>3325</v>
      </c>
      <c r="J13" s="8">
        <f t="shared" si="1"/>
        <v>0.5411783854166666</v>
      </c>
    </row>
    <row r="14" spans="1:10" ht="13.5" customHeight="1">
      <c r="A14" s="4" t="s">
        <v>8</v>
      </c>
      <c r="B14" s="9">
        <v>2007</v>
      </c>
      <c r="C14" s="6">
        <v>6660</v>
      </c>
      <c r="D14" s="14"/>
      <c r="E14" s="14"/>
      <c r="F14" s="7">
        <f>(C14/$C$41)</f>
        <v>0.06835606737075468</v>
      </c>
      <c r="G14" s="6">
        <v>3065</v>
      </c>
      <c r="H14" s="8">
        <f t="shared" si="0"/>
        <v>0.4602102102102102</v>
      </c>
      <c r="I14" s="6">
        <v>3595</v>
      </c>
      <c r="J14" s="8">
        <f t="shared" si="1"/>
        <v>0.5397897897897898</v>
      </c>
    </row>
    <row r="15" spans="1:10" ht="13.5" customHeight="1">
      <c r="A15" s="4" t="s">
        <v>9</v>
      </c>
      <c r="B15" s="9">
        <v>2009</v>
      </c>
      <c r="C15" s="17">
        <v>5529</v>
      </c>
      <c r="D15" s="9"/>
      <c r="E15" s="14">
        <f>((C15-C16)/C16)*100</f>
        <v>-16.163760424564064</v>
      </c>
      <c r="F15" s="7">
        <f>(C15/$C$39)</f>
        <v>0.05169512126708679</v>
      </c>
      <c r="G15" s="19">
        <v>2855</v>
      </c>
      <c r="H15" s="8">
        <f t="shared" si="0"/>
        <v>0.5163682401880991</v>
      </c>
      <c r="I15" s="19">
        <v>2674</v>
      </c>
      <c r="J15" s="8">
        <f t="shared" si="1"/>
        <v>0.4836317598119009</v>
      </c>
    </row>
    <row r="16" spans="1:10" ht="13.5" customHeight="1">
      <c r="A16" s="4" t="s">
        <v>9</v>
      </c>
      <c r="B16" s="5">
        <v>2008</v>
      </c>
      <c r="C16" s="6">
        <v>6595</v>
      </c>
      <c r="D16" s="14">
        <f>((C16-C17)/C17)*100</f>
        <v>-10.454854039375425</v>
      </c>
      <c r="E16" s="14"/>
      <c r="F16" s="7">
        <f>(C16/$C$40)</f>
        <v>0.06742664349248544</v>
      </c>
      <c r="G16" s="6">
        <v>3366</v>
      </c>
      <c r="H16" s="8">
        <f t="shared" si="0"/>
        <v>0.5103866565579985</v>
      </c>
      <c r="I16" s="6">
        <v>3229</v>
      </c>
      <c r="J16" s="8">
        <f t="shared" si="1"/>
        <v>0.4896133434420015</v>
      </c>
    </row>
    <row r="17" spans="1:10" ht="13.5" customHeight="1">
      <c r="A17" s="4" t="s">
        <v>9</v>
      </c>
      <c r="B17" s="9">
        <v>2007</v>
      </c>
      <c r="C17" s="6">
        <v>7365</v>
      </c>
      <c r="D17" s="14"/>
      <c r="E17" s="14"/>
      <c r="F17" s="7">
        <f>(C17/$C$41)</f>
        <v>0.07559195738522646</v>
      </c>
      <c r="G17" s="6">
        <v>3763</v>
      </c>
      <c r="H17" s="8">
        <f t="shared" si="0"/>
        <v>0.5109300746775288</v>
      </c>
      <c r="I17" s="6">
        <v>3602</v>
      </c>
      <c r="J17" s="8">
        <f t="shared" si="1"/>
        <v>0.4890699253224711</v>
      </c>
    </row>
    <row r="18" spans="1:10" ht="13.5" customHeight="1">
      <c r="A18" s="4" t="s">
        <v>10</v>
      </c>
      <c r="B18" s="9">
        <v>2009</v>
      </c>
      <c r="C18" s="17">
        <v>19729</v>
      </c>
      <c r="D18" s="9"/>
      <c r="E18" s="14">
        <f>((C18-C19)/C19)*100</f>
        <v>4.585453774385072</v>
      </c>
      <c r="F18" s="7">
        <f>(C18/$C$39)</f>
        <v>0.18446247919666398</v>
      </c>
      <c r="G18" s="19">
        <v>8984</v>
      </c>
      <c r="H18" s="8">
        <f t="shared" si="0"/>
        <v>0.4553702671194688</v>
      </c>
      <c r="I18" s="19">
        <v>10745</v>
      </c>
      <c r="J18" s="8">
        <f t="shared" si="1"/>
        <v>0.5446297328805312</v>
      </c>
    </row>
    <row r="19" spans="1:10" ht="13.5" customHeight="1">
      <c r="A19" s="4" t="s">
        <v>10</v>
      </c>
      <c r="B19" s="5">
        <v>2008</v>
      </c>
      <c r="C19" s="6">
        <v>18864</v>
      </c>
      <c r="D19" s="14">
        <f>((C19-C20)/C20)*100</f>
        <v>1.8684523166648666</v>
      </c>
      <c r="E19" s="14"/>
      <c r="F19" s="7">
        <f>(C19/$C$40)</f>
        <v>0.19286371536652694</v>
      </c>
      <c r="G19" s="6">
        <v>8586</v>
      </c>
      <c r="H19" s="8">
        <f t="shared" si="0"/>
        <v>0.4551526717557252</v>
      </c>
      <c r="I19" s="6">
        <v>10278</v>
      </c>
      <c r="J19" s="8">
        <f t="shared" si="1"/>
        <v>0.5448473282442748</v>
      </c>
    </row>
    <row r="20" spans="1:10" ht="13.5" customHeight="1">
      <c r="A20" s="4" t="s">
        <v>10</v>
      </c>
      <c r="B20" s="9">
        <v>2007</v>
      </c>
      <c r="C20" s="6">
        <v>18518</v>
      </c>
      <c r="D20" s="14"/>
      <c r="E20" s="14"/>
      <c r="F20" s="7">
        <f>(C20/$C$41)</f>
        <v>0.1900627110467921</v>
      </c>
      <c r="G20" s="6">
        <v>8330</v>
      </c>
      <c r="H20" s="8">
        <f t="shared" si="0"/>
        <v>0.4498325953126688</v>
      </c>
      <c r="I20" s="6">
        <v>10188</v>
      </c>
      <c r="J20" s="8">
        <f t="shared" si="1"/>
        <v>0.5501674046873313</v>
      </c>
    </row>
    <row r="21" spans="1:10" ht="13.5" customHeight="1">
      <c r="A21" s="4" t="s">
        <v>11</v>
      </c>
      <c r="B21" s="9">
        <v>2009</v>
      </c>
      <c r="C21" s="17">
        <v>3492</v>
      </c>
      <c r="D21" s="9"/>
      <c r="E21" s="14">
        <f>((C21-C22)/C22)*100</f>
        <v>-15.488867376573086</v>
      </c>
      <c r="F21" s="7">
        <f>(C21/$C$39)</f>
        <v>0.03264955027394955</v>
      </c>
      <c r="G21" s="19">
        <v>1327</v>
      </c>
      <c r="H21" s="8">
        <f t="shared" si="0"/>
        <v>0.3800114547537228</v>
      </c>
      <c r="I21" s="19">
        <v>2165</v>
      </c>
      <c r="J21" s="8">
        <f t="shared" si="1"/>
        <v>0.6199885452462772</v>
      </c>
    </row>
    <row r="22" spans="1:10" ht="13.5" customHeight="1">
      <c r="A22" s="4" t="s">
        <v>11</v>
      </c>
      <c r="B22" s="5">
        <v>2008</v>
      </c>
      <c r="C22" s="6">
        <v>4132</v>
      </c>
      <c r="D22" s="14">
        <f>((C22-C23)/C23)*100</f>
        <v>-6.069561263923619</v>
      </c>
      <c r="E22" s="14"/>
      <c r="F22" s="7">
        <f>(C22/$C$40)</f>
        <v>0.0422451692056027</v>
      </c>
      <c r="G22" s="6">
        <v>1567</v>
      </c>
      <c r="H22" s="8">
        <f t="shared" si="0"/>
        <v>0.3792352371732817</v>
      </c>
      <c r="I22" s="6">
        <v>2565</v>
      </c>
      <c r="J22" s="8">
        <f t="shared" si="1"/>
        <v>0.6207647628267183</v>
      </c>
    </row>
    <row r="23" spans="1:10" ht="13.5" customHeight="1">
      <c r="A23" s="4" t="s">
        <v>11</v>
      </c>
      <c r="B23" s="9">
        <v>2007</v>
      </c>
      <c r="C23" s="6">
        <v>4399</v>
      </c>
      <c r="D23" s="14"/>
      <c r="E23" s="14"/>
      <c r="F23" s="7">
        <f>(C23/$C$41)</f>
        <v>0.04514990095554803</v>
      </c>
      <c r="G23" s="6">
        <v>1722</v>
      </c>
      <c r="H23" s="8">
        <f t="shared" si="0"/>
        <v>0.39145260286428735</v>
      </c>
      <c r="I23" s="6">
        <v>2677</v>
      </c>
      <c r="J23" s="8">
        <f t="shared" si="1"/>
        <v>0.6085473971357127</v>
      </c>
    </row>
    <row r="24" spans="1:10" ht="13.5" customHeight="1">
      <c r="A24" s="4" t="s">
        <v>12</v>
      </c>
      <c r="B24" s="9">
        <v>2009</v>
      </c>
      <c r="C24" s="17">
        <v>25443</v>
      </c>
      <c r="D24" s="9"/>
      <c r="E24" s="14">
        <f>((C24-C25)/C25)*100</f>
        <v>72.68223157323199</v>
      </c>
      <c r="F24" s="7">
        <f>(C24/$C$39)</f>
        <v>0.23788731604241076</v>
      </c>
      <c r="G24" s="19">
        <v>11666</v>
      </c>
      <c r="H24" s="8">
        <f t="shared" si="0"/>
        <v>0.4585151122116103</v>
      </c>
      <c r="I24" s="19">
        <v>13777</v>
      </c>
      <c r="J24" s="8">
        <f t="shared" si="1"/>
        <v>0.5414848877883898</v>
      </c>
    </row>
    <row r="25" spans="1:10" ht="13.5" customHeight="1">
      <c r="A25" s="4" t="s">
        <v>12</v>
      </c>
      <c r="B25" s="5">
        <v>2008</v>
      </c>
      <c r="C25" s="6">
        <v>14734</v>
      </c>
      <c r="D25" s="14">
        <f>((C25-C26)/C26)*100</f>
        <v>2.8910614525139664</v>
      </c>
      <c r="E25" s="14"/>
      <c r="F25" s="7">
        <f>(C25/$C$40)</f>
        <v>0.15063899396789696</v>
      </c>
      <c r="G25" s="6">
        <v>7602</v>
      </c>
      <c r="H25" s="8">
        <f t="shared" si="0"/>
        <v>0.5159495045473056</v>
      </c>
      <c r="I25" s="6">
        <v>7132</v>
      </c>
      <c r="J25" s="8">
        <f t="shared" si="1"/>
        <v>0.48405049545269446</v>
      </c>
    </row>
    <row r="26" spans="1:10" ht="13.5" customHeight="1">
      <c r="A26" s="4" t="s">
        <v>12</v>
      </c>
      <c r="B26" s="9">
        <v>2007</v>
      </c>
      <c r="C26" s="6">
        <v>14320</v>
      </c>
      <c r="D26" s="14"/>
      <c r="E26" s="14"/>
      <c r="F26" s="7">
        <f>(C26/$C$41)</f>
        <v>0.14697580852090197</v>
      </c>
      <c r="G26" s="6">
        <v>7413</v>
      </c>
      <c r="H26" s="8">
        <f t="shared" si="0"/>
        <v>0.5176675977653631</v>
      </c>
      <c r="I26" s="6">
        <v>6907</v>
      </c>
      <c r="J26" s="8">
        <f t="shared" si="1"/>
        <v>0.48233240223463686</v>
      </c>
    </row>
    <row r="27" spans="1:10" ht="13.5" customHeight="1">
      <c r="A27" s="4" t="s">
        <v>13</v>
      </c>
      <c r="B27" s="9">
        <v>2009</v>
      </c>
      <c r="C27" s="17">
        <v>14815</v>
      </c>
      <c r="D27" s="9"/>
      <c r="E27" s="14">
        <f>((C27-C28)/C28)*100</f>
        <v>-2.288616277535945</v>
      </c>
      <c r="F27" s="7">
        <f>(C27/$C$39)</f>
        <v>0.1385174935018793</v>
      </c>
      <c r="G27" s="19">
        <v>7442</v>
      </c>
      <c r="H27" s="8">
        <f t="shared" si="0"/>
        <v>0.5023287208909889</v>
      </c>
      <c r="I27" s="19">
        <v>7373</v>
      </c>
      <c r="J27" s="8">
        <f t="shared" si="1"/>
        <v>0.49767127910901116</v>
      </c>
    </row>
    <row r="28" spans="1:10" ht="13.5" customHeight="1">
      <c r="A28" s="4" t="s">
        <v>13</v>
      </c>
      <c r="B28" s="5">
        <v>2008</v>
      </c>
      <c r="C28" s="6">
        <v>15162</v>
      </c>
      <c r="D28" s="14">
        <f>((C28-C29)/C29)*100</f>
        <v>7.531914893617022</v>
      </c>
      <c r="E28" s="14"/>
      <c r="F28" s="7">
        <f>(C28/$C$40)</f>
        <v>0.1550148246600552</v>
      </c>
      <c r="G28" s="6">
        <v>7198</v>
      </c>
      <c r="H28" s="8">
        <f t="shared" si="0"/>
        <v>0.47473948027964646</v>
      </c>
      <c r="I28" s="6">
        <v>7964</v>
      </c>
      <c r="J28" s="8">
        <f t="shared" si="1"/>
        <v>0.5252605197203535</v>
      </c>
    </row>
    <row r="29" spans="1:10" ht="13.5" customHeight="1">
      <c r="A29" s="4" t="s">
        <v>13</v>
      </c>
      <c r="B29" s="9">
        <v>2007</v>
      </c>
      <c r="C29" s="6">
        <v>14100</v>
      </c>
      <c r="D29" s="14"/>
      <c r="E29" s="14"/>
      <c r="F29" s="7">
        <f>(C29/$C$41)</f>
        <v>0.1447178002894356</v>
      </c>
      <c r="G29" s="6">
        <v>6713</v>
      </c>
      <c r="H29" s="8">
        <f t="shared" si="0"/>
        <v>0.47609929078014185</v>
      </c>
      <c r="I29" s="6">
        <v>7387</v>
      </c>
      <c r="J29" s="8">
        <f t="shared" si="1"/>
        <v>0.5239007092198582</v>
      </c>
    </row>
    <row r="30" spans="1:10" ht="13.5" customHeight="1">
      <c r="A30" s="4" t="s">
        <v>14</v>
      </c>
      <c r="B30" s="9">
        <v>2009</v>
      </c>
      <c r="C30" s="17">
        <v>3132</v>
      </c>
      <c r="D30" s="9"/>
      <c r="E30" s="14">
        <f>((C30-C31)/C31)*100</f>
        <v>-5.320435308343409</v>
      </c>
      <c r="F30" s="7">
        <f>(C30/$C$39)</f>
        <v>0.029283617256016605</v>
      </c>
      <c r="G30" s="19">
        <v>1022</v>
      </c>
      <c r="H30" s="8">
        <f t="shared" si="0"/>
        <v>0.32630906768837803</v>
      </c>
      <c r="I30" s="19">
        <v>2110</v>
      </c>
      <c r="J30" s="8">
        <f t="shared" si="1"/>
        <v>0.6736909323116219</v>
      </c>
    </row>
    <row r="31" spans="1:10" ht="13.5" customHeight="1">
      <c r="A31" s="4" t="s">
        <v>14</v>
      </c>
      <c r="B31" s="5">
        <v>2008</v>
      </c>
      <c r="C31" s="6">
        <v>3308</v>
      </c>
      <c r="D31" s="14">
        <f>((C31-C32)/C32)*100</f>
        <v>-2.9342723004694835</v>
      </c>
      <c r="E31" s="14"/>
      <c r="F31" s="7">
        <f>(C31/$C$40)</f>
        <v>0.0338206727328494</v>
      </c>
      <c r="G31" s="6">
        <v>1045</v>
      </c>
      <c r="H31" s="8">
        <f t="shared" si="0"/>
        <v>0.31590084643288996</v>
      </c>
      <c r="I31" s="6">
        <v>2263</v>
      </c>
      <c r="J31" s="8">
        <f t="shared" si="1"/>
        <v>0.68409915356711</v>
      </c>
    </row>
    <row r="32" spans="1:10" ht="13.5" customHeight="1">
      <c r="A32" s="4" t="s">
        <v>14</v>
      </c>
      <c r="B32" s="9">
        <v>2007</v>
      </c>
      <c r="C32" s="6">
        <v>3408</v>
      </c>
      <c r="D32" s="14"/>
      <c r="E32" s="14"/>
      <c r="F32" s="7">
        <f>(C32/$C$41)</f>
        <v>0.034978600240169966</v>
      </c>
      <c r="G32" s="6">
        <v>1096</v>
      </c>
      <c r="H32" s="8">
        <f t="shared" si="0"/>
        <v>0.3215962441314554</v>
      </c>
      <c r="I32" s="6">
        <v>2312</v>
      </c>
      <c r="J32" s="8">
        <f t="shared" si="1"/>
        <v>0.6784037558685446</v>
      </c>
    </row>
    <row r="33" spans="1:10" ht="13.5" customHeight="1">
      <c r="A33" s="4" t="s">
        <v>15</v>
      </c>
      <c r="B33" s="9">
        <v>2009</v>
      </c>
      <c r="C33" s="17">
        <v>3203</v>
      </c>
      <c r="D33" s="14"/>
      <c r="E33" s="14">
        <f>((C33-C34)/C34)*100</f>
        <v>4.128738621586476</v>
      </c>
      <c r="F33" s="7">
        <f>(C33/$C$39)</f>
        <v>0.02994745404566449</v>
      </c>
      <c r="G33" s="19">
        <v>2515</v>
      </c>
      <c r="H33" s="8">
        <f t="shared" si="0"/>
        <v>0.7852013737121448</v>
      </c>
      <c r="I33" s="19">
        <v>688</v>
      </c>
      <c r="J33" s="8">
        <f t="shared" si="1"/>
        <v>0.21479862628785515</v>
      </c>
    </row>
    <row r="34" spans="1:10" ht="13.5" customHeight="1">
      <c r="A34" s="4" t="s">
        <v>15</v>
      </c>
      <c r="B34" s="5">
        <v>2008</v>
      </c>
      <c r="C34" s="6">
        <v>3076</v>
      </c>
      <c r="D34" s="14">
        <f>((C34-C35)/C35)*100</f>
        <v>0.6544502617801047</v>
      </c>
      <c r="E34" s="14"/>
      <c r="F34" s="7">
        <f>(C34/$C$40)</f>
        <v>0.031448727124015946</v>
      </c>
      <c r="G34" s="6">
        <v>2483</v>
      </c>
      <c r="H34" s="8">
        <f t="shared" si="0"/>
        <v>0.8072171651495449</v>
      </c>
      <c r="I34" s="6">
        <v>593</v>
      </c>
      <c r="J34" s="8">
        <f t="shared" si="1"/>
        <v>0.19278283485045514</v>
      </c>
    </row>
    <row r="35" spans="1:10" ht="13.5" customHeight="1">
      <c r="A35" s="4" t="s">
        <v>15</v>
      </c>
      <c r="B35" s="9">
        <v>2007</v>
      </c>
      <c r="C35" s="6">
        <v>3056</v>
      </c>
      <c r="D35" s="14"/>
      <c r="E35" s="14"/>
      <c r="F35" s="7">
        <f>(C35/$C$41)</f>
        <v>0.03136578706982377</v>
      </c>
      <c r="G35" s="6">
        <v>2431</v>
      </c>
      <c r="H35" s="8">
        <f t="shared" si="0"/>
        <v>0.7954842931937173</v>
      </c>
      <c r="I35" s="6">
        <v>625</v>
      </c>
      <c r="J35" s="8">
        <f t="shared" si="1"/>
        <v>0.20451570680628273</v>
      </c>
    </row>
    <row r="36" spans="1:10" ht="13.5" customHeight="1">
      <c r="A36" s="4" t="s">
        <v>16</v>
      </c>
      <c r="B36" s="9">
        <v>2009</v>
      </c>
      <c r="C36" s="17">
        <v>1447</v>
      </c>
      <c r="D36" s="9"/>
      <c r="E36" s="14">
        <f>((C36-C37)/C37)*100</f>
        <v>8.146487294469356</v>
      </c>
      <c r="F36" s="7">
        <f>(C36/$C$39)</f>
        <v>0.013529180769302691</v>
      </c>
      <c r="G36" s="19">
        <v>535</v>
      </c>
      <c r="H36" s="8">
        <f t="shared" si="0"/>
        <v>0.3697304768486524</v>
      </c>
      <c r="I36" s="19">
        <v>912</v>
      </c>
      <c r="J36" s="8">
        <f t="shared" si="1"/>
        <v>0.6302695231513477</v>
      </c>
    </row>
    <row r="37" spans="1:10" ht="13.5" customHeight="1">
      <c r="A37" s="4" t="s">
        <v>16</v>
      </c>
      <c r="B37" s="5">
        <v>2008</v>
      </c>
      <c r="C37" s="6">
        <v>1338</v>
      </c>
      <c r="D37" s="14">
        <f>((C37-C38)/C38)*100</f>
        <v>-6.564245810055866</v>
      </c>
      <c r="E37" s="14"/>
      <c r="F37" s="7">
        <f>(C37/$C$40)</f>
        <v>0.013679582864737756</v>
      </c>
      <c r="G37" s="6">
        <v>488</v>
      </c>
      <c r="H37" s="8">
        <f t="shared" si="0"/>
        <v>0.36472346786248133</v>
      </c>
      <c r="I37" s="6">
        <v>850</v>
      </c>
      <c r="J37" s="8">
        <f t="shared" si="1"/>
        <v>0.6352765321375187</v>
      </c>
    </row>
    <row r="38" spans="1:10" ht="13.5" customHeight="1">
      <c r="A38" s="4" t="s">
        <v>16</v>
      </c>
      <c r="B38" s="9">
        <v>2007</v>
      </c>
      <c r="C38" s="6">
        <v>1432</v>
      </c>
      <c r="D38" s="14"/>
      <c r="E38" s="14"/>
      <c r="F38" s="7">
        <f>(C38/$C$41)</f>
        <v>0.014697580852090197</v>
      </c>
      <c r="G38" s="6">
        <v>482</v>
      </c>
      <c r="H38" s="8">
        <f t="shared" si="0"/>
        <v>0.3365921787709497</v>
      </c>
      <c r="I38" s="6">
        <v>950</v>
      </c>
      <c r="J38" s="8">
        <f t="shared" si="1"/>
        <v>0.6634078212290503</v>
      </c>
    </row>
    <row r="39" spans="1:10" ht="13.5" customHeight="1">
      <c r="A39" s="10" t="s">
        <v>17</v>
      </c>
      <c r="B39" s="11">
        <v>2009</v>
      </c>
      <c r="C39" s="18">
        <v>106954</v>
      </c>
      <c r="D39" s="9"/>
      <c r="E39" s="15">
        <f>((C39-C40)/C40)*100</f>
        <v>9.348737347919435</v>
      </c>
      <c r="F39" s="12">
        <f>(C39/$C39)</f>
        <v>1</v>
      </c>
      <c r="G39" s="20">
        <v>50124</v>
      </c>
      <c r="H39" s="13">
        <f t="shared" si="0"/>
        <v>0.46865007386353014</v>
      </c>
      <c r="I39" s="20">
        <v>56830</v>
      </c>
      <c r="J39" s="13">
        <f t="shared" si="1"/>
        <v>0.5313499261364699</v>
      </c>
    </row>
    <row r="40" spans="1:10" ht="13.5" customHeight="1">
      <c r="A40" s="10" t="s">
        <v>17</v>
      </c>
      <c r="B40" s="11">
        <v>2008</v>
      </c>
      <c r="C40" s="11">
        <v>97810</v>
      </c>
      <c r="D40" s="15">
        <f>((C40-C41)/C41)*100</f>
        <v>0.3889932362389794</v>
      </c>
      <c r="E40" s="15"/>
      <c r="F40" s="12">
        <f>(C40/$C40)</f>
        <v>1</v>
      </c>
      <c r="G40" s="11">
        <v>46221</v>
      </c>
      <c r="H40" s="13">
        <f t="shared" si="0"/>
        <v>0.4725590430426337</v>
      </c>
      <c r="I40" s="11">
        <v>51589</v>
      </c>
      <c r="J40" s="13">
        <f t="shared" si="1"/>
        <v>0.5274409569573664</v>
      </c>
    </row>
    <row r="41" spans="1:10" ht="13.5" customHeight="1">
      <c r="A41" s="10" t="s">
        <v>17</v>
      </c>
      <c r="B41" s="11">
        <v>2007</v>
      </c>
      <c r="C41" s="11">
        <v>97431</v>
      </c>
      <c r="D41" s="15"/>
      <c r="E41" s="15"/>
      <c r="F41" s="12">
        <f>(C41/$C41)</f>
        <v>1</v>
      </c>
      <c r="G41" s="11">
        <v>45791</v>
      </c>
      <c r="H41" s="13">
        <f t="shared" si="0"/>
        <v>0.46998388603216634</v>
      </c>
      <c r="I41" s="11">
        <v>51640</v>
      </c>
      <c r="J41" s="13">
        <f t="shared" si="1"/>
        <v>0.5300161139678337</v>
      </c>
    </row>
  </sheetData>
  <sheetProtection/>
  <autoFilter ref="A2:J41"/>
  <printOptions/>
  <pageMargins left="0.75" right="0.75" top="0.18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2009-09-11T12:30:53Z</dcterms:modified>
  <cp:category/>
  <cp:version/>
  <cp:contentType/>
  <cp:contentStatus/>
</cp:coreProperties>
</file>